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20" windowWidth="25050" windowHeight="13380" activeTab="0"/>
  </bookViews>
  <sheets>
    <sheet name="Change Order Form" sheetId="1" r:id="rId1"/>
    <sheet name="Est Sh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<sst xmlns="http://schemas.openxmlformats.org/spreadsheetml/2006/main" count="69" uniqueCount="57">
  <si>
    <t>Client:</t>
  </si>
  <si>
    <t>Date:</t>
  </si>
  <si>
    <t>Required By Date:</t>
  </si>
  <si>
    <t>Contact:</t>
  </si>
  <si>
    <t>Phone:</t>
  </si>
  <si>
    <t>Fax:</t>
  </si>
  <si>
    <t>Email:</t>
  </si>
  <si>
    <t>Project:</t>
  </si>
  <si>
    <t>Description of Change:</t>
  </si>
  <si>
    <t>Description</t>
  </si>
  <si>
    <t>Quantity</t>
  </si>
  <si>
    <t>Extended Price</t>
  </si>
  <si>
    <t>Unit Price</t>
  </si>
  <si>
    <t>Item#</t>
  </si>
  <si>
    <t>Sub Total</t>
  </si>
  <si>
    <t>Overhead</t>
  </si>
  <si>
    <t>Profit</t>
  </si>
  <si>
    <t>Tax</t>
  </si>
  <si>
    <t>Change Order Request Total</t>
  </si>
  <si>
    <t>Change Order Request Notes:</t>
  </si>
  <si>
    <t>All prices noted above are FOB Carlstadt, NJ</t>
  </si>
  <si>
    <t>Request Prepared By:</t>
  </si>
  <si>
    <t>Accepted By:</t>
  </si>
  <si>
    <t>Name:</t>
  </si>
  <si>
    <t>Title:</t>
  </si>
  <si>
    <t xml:space="preserve">     Change Order Request</t>
  </si>
  <si>
    <t>Final approval must be received by the Required By Date given above before any work can proceed.</t>
  </si>
  <si>
    <t xml:space="preserve">Change Order Request# </t>
  </si>
  <si>
    <t>330 Washington Avenue</t>
  </si>
  <si>
    <t xml:space="preserve">Carlstadt, New Jersey 07072 </t>
  </si>
  <si>
    <t>t.  201.528.2700   f.  201.528.0888</t>
  </si>
  <si>
    <t>© 2011 Visual Graphic Systems Inc. All Rights Reserved</t>
  </si>
  <si>
    <t>Page</t>
  </si>
  <si>
    <t>Rev:</t>
  </si>
  <si>
    <t>Item</t>
  </si>
  <si>
    <t>Mtls / Vendor</t>
  </si>
  <si>
    <t>Cost</t>
  </si>
  <si>
    <t>Qty</t>
  </si>
  <si>
    <t>Unit</t>
  </si>
  <si>
    <t>Extension</t>
  </si>
  <si>
    <t>S/T</t>
  </si>
  <si>
    <t>R/O</t>
  </si>
  <si>
    <t>M/U</t>
  </si>
  <si>
    <t>1.</t>
  </si>
  <si>
    <t>Total</t>
  </si>
  <si>
    <t>Notes:</t>
  </si>
  <si>
    <t>2.</t>
  </si>
  <si>
    <t>3.</t>
  </si>
  <si>
    <t>Digitally Printed foamcore 4"x8"</t>
  </si>
  <si>
    <t>4"x 8" acrylic with raised copy and applied smaller copy</t>
  </si>
  <si>
    <t>Dixie</t>
  </si>
  <si>
    <t>S/T A5, Maximum Occupancy Signs, Permanent</t>
  </si>
  <si>
    <t>S/T A5, Maximum Occupancy Signs, Temporary</t>
  </si>
  <si>
    <t xml:space="preserve">  </t>
  </si>
  <si>
    <r>
      <t xml:space="preserve"> 4"x8" digitally printed foamcore. </t>
    </r>
    <r>
      <rPr>
        <b/>
        <sz val="10"/>
        <color indexed="63"/>
        <rFont val="Frutiger LT Std 45 Light"/>
        <family val="2"/>
      </rPr>
      <t>OVERNITE</t>
    </r>
  </si>
  <si>
    <t>Artwork File Prep</t>
  </si>
  <si>
    <t>Shipping and Handling,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</si>
</sst>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3"/>
      <name val="Frutiger LT Std 45 Light"/>
      <family val="2"/>
    </font>
    <font>
      <b/>
      <sz val="16"/>
      <color indexed="23"/>
      <name val="Frutiger LT Std 45 Light"/>
      <family val="2"/>
    </font>
    <font>
      <b/>
      <sz val="10"/>
      <color indexed="23"/>
      <name val="Frutiger LT Std 45 Light"/>
      <family val="2"/>
    </font>
    <font>
      <sz val="10"/>
      <color indexed="23"/>
      <name val="Frutiger LT Std 45 Light"/>
      <family val="2"/>
    </font>
    <font>
      <b/>
      <sz val="11"/>
      <color indexed="23"/>
      <name val="Frutiger LT Std 45 Light"/>
      <family val="2"/>
    </font>
    <font>
      <sz val="12"/>
      <color indexed="23"/>
      <name val="Frutiger LT Std 45 Light"/>
      <family val="2"/>
    </font>
    <font>
      <sz val="6"/>
      <color indexed="23"/>
      <name val="Frutiger LT Std 45 Light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63"/>
      <name val="Frutiger LT Std 45 Light"/>
      <family val="2"/>
    </font>
    <font>
      <sz val="10"/>
      <color indexed="9"/>
      <name val="Frutiger LT Std 45 Light"/>
      <family val="2"/>
    </font>
    <font>
      <sz val="10"/>
      <color indexed="9"/>
      <name val="Arial"/>
      <family val="2"/>
    </font>
    <font>
      <b/>
      <sz val="10"/>
      <color indexed="9"/>
      <name val="Frutiger LT Std 45 Light"/>
      <family val="2"/>
    </font>
    <font>
      <u val="single"/>
      <sz val="11"/>
      <color indexed="12"/>
      <name val="Calibri"/>
      <family val="2"/>
    </font>
    <font>
      <b/>
      <sz val="10"/>
      <color indexed="63"/>
      <name val="Frutiger LT Std 45 Light"/>
      <family val="2"/>
    </font>
    <font>
      <sz val="11"/>
      <color indexed="10"/>
      <name val="Frutiger LT Std 45 Light"/>
      <family val="2"/>
    </font>
    <font>
      <b/>
      <sz val="11"/>
      <name val="Frutiger LT Std 45 Light"/>
      <family val="2"/>
    </font>
    <font>
      <sz val="11"/>
      <name val="Frutiger LT Std 45 Light"/>
      <family val="2"/>
    </font>
    <font>
      <b/>
      <sz val="12"/>
      <name val="Frutiger LT Std 45 Light"/>
      <family val="2"/>
    </font>
    <font>
      <b/>
      <sz val="11"/>
      <color indexed="8"/>
      <name val="Frutiger LT Std 45 Light"/>
      <family val="2"/>
    </font>
    <font>
      <sz val="11"/>
      <color indexed="8"/>
      <name val="Frutiger LT Std 45 Light"/>
      <family val="2"/>
    </font>
    <font>
      <b/>
      <sz val="11"/>
      <color indexed="10"/>
      <name val="Frutiger LT Std 45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Frutiger LT Std 45 Light"/>
      <family val="2"/>
    </font>
    <font>
      <b/>
      <sz val="11"/>
      <color theme="1"/>
      <name val="Frutiger LT Std 45 Light"/>
      <family val="2"/>
    </font>
    <font>
      <sz val="11"/>
      <color theme="1"/>
      <name val="Frutiger LT Std 45 Light"/>
      <family val="2"/>
    </font>
    <font>
      <sz val="11"/>
      <color rgb="FFFF0000"/>
      <name val="Frutiger LT Std 45 Light"/>
      <family val="2"/>
    </font>
    <font>
      <b/>
      <sz val="11"/>
      <color rgb="FFFF0000"/>
      <name val="Frutiger LT Std 45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0" borderId="12" xfId="0" applyFont="1" applyBorder="1" applyAlignment="1">
      <alignment horizontal="left"/>
    </xf>
    <xf numFmtId="14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164" fontId="12" fillId="0" borderId="0" xfId="0" applyNumberFormat="1" applyFont="1" applyBorder="1" applyAlignment="1" applyProtection="1">
      <alignment horizontal="left" vertical="top" wrapText="1"/>
      <protection locked="0"/>
    </xf>
    <xf numFmtId="164" fontId="12" fillId="0" borderId="18" xfId="0" applyNumberFormat="1" applyFont="1" applyBorder="1" applyAlignment="1" applyProtection="1">
      <alignment horizontal="left" vertical="top" wrapText="1"/>
      <protection locked="0"/>
    </xf>
    <xf numFmtId="0" fontId="58" fillId="34" borderId="0" xfId="0" applyFont="1" applyFill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>
      <alignment horizontal="center" vertical="top"/>
    </xf>
    <xf numFmtId="0" fontId="14" fillId="35" borderId="13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vertical="top"/>
    </xf>
    <xf numFmtId="0" fontId="12" fillId="0" borderId="21" xfId="0" applyFont="1" applyBorder="1" applyAlignment="1" applyProtection="1">
      <alignment horizontal="left" vertical="top" wrapText="1"/>
      <protection locked="0"/>
    </xf>
    <xf numFmtId="164" fontId="15" fillId="35" borderId="0" xfId="0" applyNumberFormat="1" applyFont="1" applyFill="1" applyBorder="1" applyAlignment="1" applyProtection="1">
      <alignment horizontal="right" vertical="top" wrapText="1"/>
      <protection locked="0"/>
    </xf>
    <xf numFmtId="164" fontId="15" fillId="35" borderId="18" xfId="0" applyNumberFormat="1" applyFont="1" applyFill="1" applyBorder="1" applyAlignment="1" applyProtection="1">
      <alignment horizontal="right" vertical="top" wrapText="1"/>
      <protection locked="0"/>
    </xf>
    <xf numFmtId="0" fontId="0" fillId="0" borderId="19" xfId="0" applyBorder="1" applyAlignment="1">
      <alignment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164" fontId="58" fillId="34" borderId="0" xfId="0" applyNumberFormat="1" applyFont="1" applyFill="1" applyBorder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left" vertical="top"/>
      <protection locked="0"/>
    </xf>
    <xf numFmtId="49" fontId="2" fillId="33" borderId="16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0" fillId="33" borderId="12" xfId="0" applyFont="1" applyFill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7" xfId="0" applyFont="1" applyFill="1" applyBorder="1" applyAlignment="1" applyProtection="1">
      <alignment/>
      <protection locked="0"/>
    </xf>
    <xf numFmtId="164" fontId="2" fillId="33" borderId="12" xfId="0" applyNumberFormat="1" applyFont="1" applyFill="1" applyBorder="1" applyAlignment="1" applyProtection="1">
      <alignment/>
      <protection/>
    </xf>
    <xf numFmtId="0" fontId="19" fillId="33" borderId="14" xfId="0" applyFont="1" applyFill="1" applyBorder="1" applyAlignment="1" applyProtection="1">
      <alignment/>
      <protection locked="0"/>
    </xf>
    <xf numFmtId="0" fontId="19" fillId="33" borderId="17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164" fontId="2" fillId="33" borderId="12" xfId="0" applyNumberFormat="1" applyFont="1" applyFill="1" applyBorder="1" applyAlignment="1" applyProtection="1">
      <alignment horizontal="right"/>
      <protection locked="0"/>
    </xf>
    <xf numFmtId="164" fontId="2" fillId="33" borderId="17" xfId="0" applyNumberFormat="1" applyFont="1" applyFill="1" applyBorder="1" applyAlignment="1" applyProtection="1">
      <alignment horizontal="right"/>
      <protection locked="0"/>
    </xf>
    <xf numFmtId="164" fontId="2" fillId="33" borderId="14" xfId="0" applyNumberFormat="1" applyFont="1" applyFill="1" applyBorder="1" applyAlignment="1" applyProtection="1">
      <alignment/>
      <protection/>
    </xf>
    <xf numFmtId="164" fontId="2" fillId="33" borderId="17" xfId="0" applyNumberFormat="1" applyFont="1" applyFill="1" applyBorder="1" applyAlignment="1" applyProtection="1">
      <alignment/>
      <protection/>
    </xf>
    <xf numFmtId="0" fontId="60" fillId="33" borderId="12" xfId="0" applyFont="1" applyFill="1" applyBorder="1" applyAlignment="1" applyProtection="1">
      <alignment/>
      <protection locked="0"/>
    </xf>
    <xf numFmtId="0" fontId="60" fillId="33" borderId="17" xfId="0" applyFont="1" applyFill="1" applyBorder="1" applyAlignment="1" applyProtection="1">
      <alignment/>
      <protection locked="0"/>
    </xf>
    <xf numFmtId="164" fontId="60" fillId="33" borderId="12" xfId="0" applyNumberFormat="1" applyFont="1" applyFill="1" applyBorder="1" applyAlignment="1" applyProtection="1">
      <alignment horizontal="right"/>
      <protection locked="0"/>
    </xf>
    <xf numFmtId="164" fontId="60" fillId="33" borderId="17" xfId="0" applyNumberFormat="1" applyFont="1" applyFill="1" applyBorder="1" applyAlignment="1" applyProtection="1">
      <alignment horizontal="right"/>
      <protection locked="0"/>
    </xf>
    <xf numFmtId="164" fontId="60" fillId="33" borderId="12" xfId="0" applyNumberFormat="1" applyFont="1" applyFill="1" applyBorder="1" applyAlignment="1" applyProtection="1">
      <alignment/>
      <protection/>
    </xf>
    <xf numFmtId="164" fontId="60" fillId="33" borderId="14" xfId="0" applyNumberFormat="1" applyFont="1" applyFill="1" applyBorder="1" applyAlignment="1" applyProtection="1">
      <alignment/>
      <protection/>
    </xf>
    <xf numFmtId="164" fontId="60" fillId="33" borderId="17" xfId="0" applyNumberFormat="1" applyFont="1" applyFill="1" applyBorder="1" applyAlignment="1" applyProtection="1">
      <alignment/>
      <protection/>
    </xf>
    <xf numFmtId="0" fontId="20" fillId="33" borderId="12" xfId="0" applyFont="1" applyFill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7" xfId="0" applyFont="1" applyFill="1" applyBorder="1" applyAlignment="1" applyProtection="1">
      <alignment/>
      <protection locked="0"/>
    </xf>
    <xf numFmtId="0" fontId="61" fillId="33" borderId="12" xfId="0" applyFont="1" applyFill="1" applyBorder="1" applyAlignment="1" applyProtection="1">
      <alignment/>
      <protection locked="0"/>
    </xf>
    <xf numFmtId="0" fontId="61" fillId="33" borderId="17" xfId="0" applyFont="1" applyFill="1" applyBorder="1" applyAlignment="1" applyProtection="1">
      <alignment/>
      <protection locked="0"/>
    </xf>
    <xf numFmtId="164" fontId="61" fillId="33" borderId="12" xfId="0" applyNumberFormat="1" applyFont="1" applyFill="1" applyBorder="1" applyAlignment="1" applyProtection="1">
      <alignment/>
      <protection/>
    </xf>
    <xf numFmtId="164" fontId="61" fillId="33" borderId="14" xfId="0" applyNumberFormat="1" applyFont="1" applyFill="1" applyBorder="1" applyAlignment="1" applyProtection="1">
      <alignment/>
      <protection/>
    </xf>
    <xf numFmtId="164" fontId="61" fillId="33" borderId="17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3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50" fillId="33" borderId="14" xfId="52" applyFill="1" applyBorder="1" applyAlignment="1" applyProtection="1">
      <alignment/>
      <protection locked="0"/>
    </xf>
    <xf numFmtId="164" fontId="20" fillId="33" borderId="12" xfId="0" applyNumberFormat="1" applyFont="1" applyFill="1" applyBorder="1" applyAlignment="1" applyProtection="1">
      <alignment horizontal="right"/>
      <protection locked="0"/>
    </xf>
    <xf numFmtId="164" fontId="20" fillId="33" borderId="17" xfId="0" applyNumberFormat="1" applyFont="1" applyFill="1" applyBorder="1" applyAlignment="1" applyProtection="1">
      <alignment horizontal="right"/>
      <protection locked="0"/>
    </xf>
    <xf numFmtId="164" fontId="61" fillId="33" borderId="12" xfId="0" applyNumberFormat="1" applyFont="1" applyFill="1" applyBorder="1" applyAlignment="1" applyProtection="1">
      <alignment horizontal="right"/>
      <protection locked="0"/>
    </xf>
    <xf numFmtId="164" fontId="61" fillId="33" borderId="17" xfId="0" applyNumberFormat="1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top" wrapText="1"/>
    </xf>
    <xf numFmtId="0" fontId="2" fillId="33" borderId="0" xfId="0" applyFont="1" applyFill="1" applyAlignment="1" applyProtection="1">
      <alignment/>
      <protection locked="0"/>
    </xf>
    <xf numFmtId="164" fontId="20" fillId="33" borderId="12" xfId="0" applyNumberFormat="1" applyFont="1" applyFill="1" applyBorder="1" applyAlignment="1" applyProtection="1">
      <alignment/>
      <protection/>
    </xf>
    <xf numFmtId="164" fontId="20" fillId="33" borderId="14" xfId="0" applyNumberFormat="1" applyFont="1" applyFill="1" applyBorder="1" applyAlignment="1" applyProtection="1">
      <alignment/>
      <protection/>
    </xf>
    <xf numFmtId="164" fontId="20" fillId="33" borderId="17" xfId="0" applyNumberFormat="1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164" fontId="2" fillId="33" borderId="12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0" fillId="33" borderId="14" xfId="0" applyFont="1" applyFill="1" applyBorder="1" applyAlignment="1" applyProtection="1">
      <alignment/>
      <protection/>
    </xf>
    <xf numFmtId="0" fontId="20" fillId="33" borderId="17" xfId="0" applyFont="1" applyFill="1" applyBorder="1" applyAlignment="1" applyProtection="1">
      <alignment/>
      <protection/>
    </xf>
    <xf numFmtId="0" fontId="6" fillId="33" borderId="0" xfId="0" applyFont="1" applyFill="1" applyAlignment="1">
      <alignment horizontal="left"/>
    </xf>
    <xf numFmtId="0" fontId="0" fillId="0" borderId="0" xfId="0" applyAlignment="1">
      <alignment/>
    </xf>
    <xf numFmtId="164" fontId="21" fillId="33" borderId="12" xfId="0" applyNumberFormat="1" applyFont="1" applyFill="1" applyBorder="1" applyAlignment="1" applyProtection="1">
      <alignment/>
      <protection/>
    </xf>
    <xf numFmtId="0" fontId="21" fillId="33" borderId="14" xfId="0" applyFont="1" applyFill="1" applyBorder="1" applyAlignment="1" applyProtection="1">
      <alignment/>
      <protection/>
    </xf>
    <xf numFmtId="0" fontId="21" fillId="33" borderId="17" xfId="0" applyFont="1" applyFill="1" applyBorder="1" applyAlignment="1" applyProtection="1">
      <alignment/>
      <protection/>
    </xf>
    <xf numFmtId="0" fontId="7" fillId="33" borderId="0" xfId="0" applyFont="1" applyFill="1" applyAlignment="1">
      <alignment horizontal="left"/>
    </xf>
    <xf numFmtId="9" fontId="2" fillId="33" borderId="12" xfId="0" applyNumberFormat="1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165" fontId="2" fillId="33" borderId="12" xfId="0" applyNumberFormat="1" applyFont="1" applyFill="1" applyBorder="1" applyAlignment="1" applyProtection="1">
      <alignment/>
      <protection locked="0"/>
    </xf>
    <xf numFmtId="165" fontId="2" fillId="33" borderId="17" xfId="0" applyNumberFormat="1" applyFont="1" applyFill="1" applyBorder="1" applyAlignment="1" applyProtection="1">
      <alignment/>
      <protection locked="0"/>
    </xf>
    <xf numFmtId="0" fontId="62" fillId="33" borderId="12" xfId="0" applyFont="1" applyFill="1" applyBorder="1" applyAlignment="1" applyProtection="1">
      <alignment/>
      <protection locked="0"/>
    </xf>
    <xf numFmtId="0" fontId="62" fillId="33" borderId="14" xfId="0" applyFont="1" applyFill="1" applyBorder="1" applyAlignment="1" applyProtection="1">
      <alignment/>
      <protection locked="0"/>
    </xf>
    <xf numFmtId="0" fontId="62" fillId="33" borderId="17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2" fillId="33" borderId="12" xfId="0" applyNumberFormat="1" applyFont="1" applyFill="1" applyBorder="1" applyAlignment="1" applyProtection="1">
      <alignment horizontal="right"/>
      <protection locked="0"/>
    </xf>
    <xf numFmtId="164" fontId="2" fillId="33" borderId="17" xfId="0" applyNumberFormat="1" applyFont="1" applyFill="1" applyBorder="1" applyAlignment="1" applyProtection="1">
      <alignment horizontal="right"/>
      <protection locked="0"/>
    </xf>
    <xf numFmtId="164" fontId="2" fillId="33" borderId="14" xfId="0" applyNumberFormat="1" applyFont="1" applyFill="1" applyBorder="1" applyAlignment="1" applyProtection="1">
      <alignment/>
      <protection/>
    </xf>
    <xf numFmtId="164" fontId="2" fillId="33" borderId="17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4" fillId="33" borderId="12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257175</xdr:colOff>
      <xdr:row>6</xdr:row>
      <xdr:rowOff>47625</xdr:rowOff>
    </xdr:to>
    <xdr:pic>
      <xdr:nvPicPr>
        <xdr:cNvPr id="1" name="Picture 2" descr="VGS_Logo_H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809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Meitzler%20VGS%20Quote%202012%20JM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ote Form"/>
      <sheetName val="Est Sht"/>
    </sheetNames>
    <sheetDataSet>
      <sheetData sheetId="0">
        <row r="5">
          <cell r="F5" t="str">
            <v>Click Preview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4"/>
  <sheetViews>
    <sheetView tabSelected="1" zoomScale="86" zoomScaleNormal="86" zoomScalePageLayoutView="0" workbookViewId="0" topLeftCell="A7">
      <selection activeCell="T40" sqref="T40:V40"/>
    </sheetView>
  </sheetViews>
  <sheetFormatPr defaultColWidth="9.140625" defaultRowHeight="15"/>
  <cols>
    <col min="1" max="1" width="8.140625" style="1" customWidth="1"/>
    <col min="2" max="2" width="5.8515625" style="1" customWidth="1"/>
    <col min="3" max="5" width="5.28125" style="1" customWidth="1"/>
    <col min="6" max="6" width="6.140625" style="1" customWidth="1"/>
    <col min="7" max="18" width="5.28125" style="1" customWidth="1"/>
    <col min="19" max="19" width="7.57421875" style="1" customWidth="1"/>
    <col min="20" max="33" width="5.28125" style="1" customWidth="1"/>
    <col min="34" max="16384" width="9.140625" style="1" customWidth="1"/>
  </cols>
  <sheetData>
    <row r="2" spans="7:22" ht="15" customHeight="1">
      <c r="G2" s="9" t="s">
        <v>28</v>
      </c>
      <c r="H2" s="9"/>
      <c r="I2" s="9"/>
      <c r="J2" s="10"/>
      <c r="Q2" s="89" t="s">
        <v>25</v>
      </c>
      <c r="R2" s="89"/>
      <c r="S2" s="89"/>
      <c r="T2" s="89"/>
      <c r="U2" s="89"/>
      <c r="V2" s="89"/>
    </row>
    <row r="3" spans="7:22" ht="15" customHeight="1">
      <c r="G3" s="9" t="s">
        <v>29</v>
      </c>
      <c r="H3" s="9"/>
      <c r="I3" s="9"/>
      <c r="Q3" s="89"/>
      <c r="R3" s="89"/>
      <c r="S3" s="89"/>
      <c r="T3" s="89"/>
      <c r="U3" s="89"/>
      <c r="V3" s="89"/>
    </row>
    <row r="4" spans="7:22" ht="15" customHeight="1">
      <c r="G4" s="9" t="s">
        <v>30</v>
      </c>
      <c r="H4" s="9"/>
      <c r="I4" s="9"/>
      <c r="Q4" s="89"/>
      <c r="R4" s="89"/>
      <c r="S4" s="89"/>
      <c r="T4" s="89"/>
      <c r="U4" s="89"/>
      <c r="V4" s="89"/>
    </row>
    <row r="5" spans="7:22" ht="15" customHeight="1">
      <c r="G5" s="9"/>
      <c r="H5" s="9"/>
      <c r="I5" s="9"/>
      <c r="Q5" s="89"/>
      <c r="R5" s="89"/>
      <c r="S5" s="89"/>
      <c r="T5" s="89"/>
      <c r="U5" s="89"/>
      <c r="V5" s="89"/>
    </row>
    <row r="6" spans="5:22" ht="15" customHeight="1">
      <c r="E6" s="2"/>
      <c r="Q6" s="89"/>
      <c r="R6" s="89"/>
      <c r="S6" s="89"/>
      <c r="T6" s="89"/>
      <c r="U6" s="89"/>
      <c r="V6" s="89"/>
    </row>
    <row r="7" spans="8:22" ht="18.75" customHeight="1">
      <c r="H7" s="13"/>
      <c r="I7" s="13"/>
      <c r="J7" s="13"/>
      <c r="K7" s="13"/>
      <c r="L7" s="13"/>
      <c r="M7" s="13"/>
      <c r="N7" s="134" t="s">
        <v>27</v>
      </c>
      <c r="O7" s="135"/>
      <c r="P7" s="135"/>
      <c r="Q7" s="135"/>
      <c r="R7" s="136"/>
      <c r="S7" s="131"/>
      <c r="T7" s="132"/>
      <c r="U7" s="132"/>
      <c r="V7" s="133"/>
    </row>
    <row r="8" spans="2:22" ht="13.5" customHeight="1" thickBo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ht="3" customHeight="1"/>
    <row r="10" spans="2:21" ht="18.75" customHeight="1">
      <c r="B10" s="4" t="s">
        <v>1</v>
      </c>
      <c r="C10" s="94"/>
      <c r="D10" s="94"/>
      <c r="E10" s="94"/>
      <c r="F10" s="94"/>
      <c r="G10" s="94"/>
      <c r="H10" s="94"/>
      <c r="K10" s="79" t="s">
        <v>2</v>
      </c>
      <c r="L10" s="79"/>
      <c r="M10" s="79"/>
      <c r="N10" s="94"/>
      <c r="O10" s="94"/>
      <c r="P10" s="94"/>
      <c r="Q10" s="94"/>
      <c r="R10" s="94"/>
      <c r="S10" s="94"/>
      <c r="T10" s="94"/>
      <c r="U10" s="94"/>
    </row>
    <row r="11" spans="2:21" ht="18.75" customHeight="1">
      <c r="B11" s="4" t="s">
        <v>0</v>
      </c>
      <c r="C11" s="94"/>
      <c r="D11" s="94"/>
      <c r="E11" s="94"/>
      <c r="F11" s="94"/>
      <c r="G11" s="94"/>
      <c r="H11" s="94"/>
      <c r="K11" s="79" t="s">
        <v>3</v>
      </c>
      <c r="L11" s="80"/>
      <c r="M11" s="80"/>
      <c r="N11" s="94"/>
      <c r="O11" s="94"/>
      <c r="P11" s="94"/>
      <c r="Q11" s="94"/>
      <c r="R11" s="94"/>
      <c r="S11" s="94"/>
      <c r="T11" s="94"/>
      <c r="U11" s="94"/>
    </row>
    <row r="12" spans="11:21" ht="18.75" customHeight="1">
      <c r="K12" s="79" t="s">
        <v>4</v>
      </c>
      <c r="L12" s="80"/>
      <c r="M12" s="80"/>
      <c r="N12" s="81"/>
      <c r="O12" s="81"/>
      <c r="P12" s="81"/>
      <c r="Q12" s="81"/>
      <c r="R12" s="81"/>
      <c r="S12" s="81"/>
      <c r="T12" s="95"/>
      <c r="U12" s="95"/>
    </row>
    <row r="13" spans="11:21" ht="18.75" customHeight="1">
      <c r="K13" s="79" t="s">
        <v>5</v>
      </c>
      <c r="L13" s="80"/>
      <c r="M13" s="80"/>
      <c r="N13" s="81"/>
      <c r="O13" s="81"/>
      <c r="P13" s="81"/>
      <c r="Q13" s="81"/>
      <c r="R13" s="81"/>
      <c r="S13" s="81"/>
      <c r="T13" s="82"/>
      <c r="U13" s="82"/>
    </row>
    <row r="14" spans="11:21" ht="18.75" customHeight="1">
      <c r="K14" s="79" t="s">
        <v>6</v>
      </c>
      <c r="L14" s="80"/>
      <c r="M14" s="80"/>
      <c r="N14" s="83"/>
      <c r="O14" s="81"/>
      <c r="P14" s="81"/>
      <c r="Q14" s="81"/>
      <c r="R14" s="81"/>
      <c r="S14" s="81"/>
      <c r="T14" s="82"/>
      <c r="U14" s="82"/>
    </row>
    <row r="15" spans="2:22" ht="1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ht="12" customHeight="1"/>
    <row r="17" spans="2:21" ht="18" customHeight="1">
      <c r="B17" s="5" t="s">
        <v>7</v>
      </c>
      <c r="C17" s="5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</row>
    <row r="18" spans="2:22" ht="9.75" customHeight="1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ht="12.75" customHeight="1"/>
    <row r="20" spans="1:22" ht="14.25">
      <c r="A20" s="5"/>
      <c r="B20" s="5" t="s">
        <v>8</v>
      </c>
      <c r="C20" s="5"/>
      <c r="D20" s="5"/>
      <c r="E20" s="6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6"/>
    </row>
    <row r="21" spans="2:22" ht="15" thickBot="1">
      <c r="B21" s="3"/>
      <c r="C21" s="3"/>
      <c r="D21" s="3"/>
      <c r="E21" s="3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3"/>
    </row>
    <row r="22" ht="20.25" customHeight="1"/>
    <row r="23" spans="2:22" ht="27" customHeight="1">
      <c r="B23" s="50" t="s">
        <v>13</v>
      </c>
      <c r="C23" s="137" t="s">
        <v>9</v>
      </c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/>
      <c r="P23" s="88" t="s">
        <v>10</v>
      </c>
      <c r="Q23" s="88"/>
      <c r="R23" s="88" t="s">
        <v>12</v>
      </c>
      <c r="S23" s="88"/>
      <c r="T23" s="88" t="s">
        <v>11</v>
      </c>
      <c r="U23" s="88"/>
      <c r="V23" s="88"/>
    </row>
    <row r="24" spans="2:22" ht="19.5" customHeight="1">
      <c r="B24" s="51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1"/>
      <c r="Q24" s="73"/>
      <c r="R24" s="84"/>
      <c r="S24" s="85"/>
      <c r="T24" s="91">
        <f>IF(R24="$",0,P24*R24)</f>
        <v>0</v>
      </c>
      <c r="U24" s="92"/>
      <c r="V24" s="93"/>
    </row>
    <row r="25" spans="2:22" ht="19.5" customHeight="1">
      <c r="B25" s="51"/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5"/>
      <c r="R25" s="86"/>
      <c r="S25" s="87"/>
      <c r="T25" s="76"/>
      <c r="U25" s="77"/>
      <c r="V25" s="78"/>
    </row>
    <row r="26" spans="2:22" ht="19.5" customHeight="1">
      <c r="B26" s="51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5"/>
      <c r="R26" s="86"/>
      <c r="S26" s="87"/>
      <c r="T26" s="76"/>
      <c r="U26" s="77"/>
      <c r="V26" s="78"/>
    </row>
    <row r="27" spans="2:22" ht="19.5" customHeight="1">
      <c r="B27" s="51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5"/>
      <c r="P27" s="74"/>
      <c r="Q27" s="75"/>
      <c r="R27" s="86"/>
      <c r="S27" s="87"/>
      <c r="T27" s="76">
        <f>P27*R27</f>
        <v>0</v>
      </c>
      <c r="U27" s="77"/>
      <c r="V27" s="78"/>
    </row>
    <row r="28" spans="2:22" ht="19.5" customHeight="1">
      <c r="B28" s="5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129"/>
      <c r="Q28" s="110"/>
      <c r="R28" s="125"/>
      <c r="S28" s="126"/>
      <c r="T28" s="98"/>
      <c r="U28" s="127"/>
      <c r="V28" s="128"/>
    </row>
    <row r="29" spans="2:22" ht="19.5" customHeight="1">
      <c r="B29" s="51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64"/>
      <c r="Q29" s="65"/>
      <c r="R29" s="66"/>
      <c r="S29" s="67"/>
      <c r="T29" s="68">
        <f>P29*R29</f>
        <v>0</v>
      </c>
      <c r="U29" s="69"/>
      <c r="V29" s="70"/>
    </row>
    <row r="30" spans="2:22" ht="19.5" customHeight="1">
      <c r="B30" s="51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8"/>
      <c r="Q30" s="59"/>
      <c r="R30" s="60"/>
      <c r="S30" s="61"/>
      <c r="T30" s="55"/>
      <c r="U30" s="62"/>
      <c r="V30" s="63"/>
    </row>
    <row r="31" spans="2:22" ht="19.5" customHeight="1"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64"/>
      <c r="Q31" s="65"/>
      <c r="R31" s="66"/>
      <c r="S31" s="67"/>
      <c r="T31" s="68">
        <f>P31*R31</f>
        <v>0</v>
      </c>
      <c r="U31" s="69"/>
      <c r="V31" s="70"/>
    </row>
    <row r="32" spans="2:22" ht="19.5" customHeight="1">
      <c r="B32" s="51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8"/>
      <c r="Q32" s="59"/>
      <c r="R32" s="60"/>
      <c r="S32" s="61"/>
      <c r="T32" s="55"/>
      <c r="U32" s="62"/>
      <c r="V32" s="63"/>
    </row>
    <row r="33" spans="2:22" ht="19.5" customHeight="1">
      <c r="B33" s="51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8"/>
      <c r="Q33" s="59"/>
      <c r="R33" s="60"/>
      <c r="S33" s="61"/>
      <c r="T33" s="55"/>
      <c r="U33" s="62"/>
      <c r="V33" s="63"/>
    </row>
    <row r="34" spans="2:22" ht="19.5" customHeight="1">
      <c r="B34" s="51"/>
      <c r="C34" s="4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64"/>
      <c r="Q34" s="65"/>
      <c r="R34" s="66"/>
      <c r="S34" s="67"/>
      <c r="T34" s="68">
        <f>P34*R34</f>
        <v>0</v>
      </c>
      <c r="U34" s="69"/>
      <c r="V34" s="70"/>
    </row>
    <row r="35" spans="2:22" ht="19.5" customHeight="1">
      <c r="B35" s="51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129"/>
      <c r="Q35" s="110"/>
      <c r="R35" s="125"/>
      <c r="S35" s="126"/>
      <c r="T35" s="98"/>
      <c r="U35" s="127"/>
      <c r="V35" s="128"/>
    </row>
    <row r="36" spans="2:22" ht="19.5" customHeight="1">
      <c r="B36" s="51"/>
      <c r="C36" s="4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64"/>
      <c r="Q36" s="65"/>
      <c r="R36" s="66"/>
      <c r="S36" s="67"/>
      <c r="T36" s="68">
        <f>P36*R36</f>
        <v>0</v>
      </c>
      <c r="U36" s="69"/>
      <c r="V36" s="70"/>
    </row>
    <row r="37" spans="2:22" ht="19.5" customHeight="1">
      <c r="B37" s="51"/>
      <c r="C37" s="5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  <c r="P37" s="129"/>
      <c r="Q37" s="110"/>
      <c r="R37" s="125"/>
      <c r="S37" s="126"/>
      <c r="T37" s="98"/>
      <c r="U37" s="127"/>
      <c r="V37" s="128"/>
    </row>
    <row r="38" spans="2:22" ht="19.5" customHeight="1">
      <c r="B38" s="51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3"/>
      <c r="P38" s="129"/>
      <c r="Q38" s="110"/>
      <c r="R38" s="125"/>
      <c r="S38" s="126"/>
      <c r="T38" s="98"/>
      <c r="U38" s="127"/>
      <c r="V38" s="128"/>
    </row>
    <row r="40" spans="12:22" ht="20.25" customHeight="1">
      <c r="L40" s="103" t="s">
        <v>14</v>
      </c>
      <c r="M40" s="103"/>
      <c r="N40" s="103"/>
      <c r="T40" s="105">
        <f>SUM(T24:V38)</f>
        <v>0</v>
      </c>
      <c r="U40" s="106"/>
      <c r="V40" s="107"/>
    </row>
    <row r="41" spans="12:22" ht="14.25">
      <c r="L41" s="7"/>
      <c r="M41" s="7"/>
      <c r="N41" s="7"/>
      <c r="T41" s="8"/>
      <c r="U41" s="8"/>
      <c r="V41" s="8"/>
    </row>
    <row r="42" spans="12:22" ht="18.75" customHeight="1">
      <c r="L42" s="108" t="s">
        <v>15</v>
      </c>
      <c r="M42" s="108"/>
      <c r="N42" s="108"/>
      <c r="P42" s="109">
        <v>0</v>
      </c>
      <c r="Q42" s="110"/>
      <c r="T42" s="98">
        <f>T40*P42</f>
        <v>0</v>
      </c>
      <c r="U42" s="99"/>
      <c r="V42" s="100"/>
    </row>
    <row r="43" spans="12:22" ht="18.75" customHeight="1">
      <c r="L43" s="108" t="s">
        <v>16</v>
      </c>
      <c r="M43" s="108"/>
      <c r="N43" s="108"/>
      <c r="P43" s="109">
        <v>0</v>
      </c>
      <c r="Q43" s="110"/>
      <c r="T43" s="98">
        <f>T40*P43</f>
        <v>0</v>
      </c>
      <c r="U43" s="99"/>
      <c r="V43" s="100"/>
    </row>
    <row r="44" spans="12:22" ht="18.75" customHeight="1">
      <c r="L44" s="108" t="s">
        <v>17</v>
      </c>
      <c r="M44" s="108"/>
      <c r="N44" s="108"/>
      <c r="P44" s="111">
        <v>0.08875</v>
      </c>
      <c r="Q44" s="112"/>
      <c r="T44" s="91">
        <f>P44*(T40+T42+T43)</f>
        <v>0</v>
      </c>
      <c r="U44" s="101"/>
      <c r="V44" s="102"/>
    </row>
    <row r="45" spans="20:22" ht="14.25">
      <c r="T45" s="47"/>
      <c r="U45" s="47"/>
      <c r="V45" s="47"/>
    </row>
    <row r="46" spans="12:22" ht="17.25" customHeight="1">
      <c r="L46" s="103" t="s">
        <v>18</v>
      </c>
      <c r="M46" s="103"/>
      <c r="N46" s="103"/>
      <c r="O46" s="97"/>
      <c r="P46" s="97"/>
      <c r="Q46" s="104"/>
      <c r="T46" s="105">
        <f>T40+T42+T43+T44</f>
        <v>0</v>
      </c>
      <c r="U46" s="106"/>
      <c r="V46" s="107"/>
    </row>
    <row r="48" spans="2:6" ht="14.25">
      <c r="B48" s="97" t="s">
        <v>19</v>
      </c>
      <c r="C48" s="97"/>
      <c r="D48" s="97"/>
      <c r="E48" s="97"/>
      <c r="F48" s="97"/>
    </row>
    <row r="49" spans="2:6" ht="7.5" customHeight="1" thickBot="1">
      <c r="B49" s="5"/>
      <c r="C49" s="5"/>
      <c r="D49" s="5"/>
      <c r="E49" s="5"/>
      <c r="F49" s="5"/>
    </row>
    <row r="50" spans="1:22" ht="15" thickTop="1">
      <c r="A50" s="11"/>
      <c r="B50" s="116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8"/>
    </row>
    <row r="51" spans="2:22" ht="14.25"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1"/>
    </row>
    <row r="52" spans="2:22" ht="14.25"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1"/>
    </row>
    <row r="53" spans="2:22" ht="14.25"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1"/>
    </row>
    <row r="54" spans="2:22" ht="15" thickBot="1">
      <c r="B54" s="122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4"/>
    </row>
    <row r="55" spans="2:22" ht="15.75" thickBot="1" thickTop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7" spans="2:13" ht="14.25">
      <c r="B57" s="96" t="s">
        <v>20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2:19" ht="19.5" customHeight="1">
      <c r="B58" s="97" t="s">
        <v>26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60" spans="12:22" ht="19.5" customHeight="1">
      <c r="L60" s="97" t="s">
        <v>21</v>
      </c>
      <c r="M60" s="97"/>
      <c r="N60" s="97"/>
      <c r="O60" s="97"/>
      <c r="Q60" s="94"/>
      <c r="R60" s="94"/>
      <c r="S60" s="94"/>
      <c r="T60" s="94"/>
      <c r="U60" s="130"/>
      <c r="V60" s="130"/>
    </row>
    <row r="61" spans="12:22" ht="19.5" customHeight="1">
      <c r="L61" s="1" t="s">
        <v>22</v>
      </c>
      <c r="Q61" s="94"/>
      <c r="R61" s="94"/>
      <c r="S61" s="94"/>
      <c r="T61" s="94"/>
      <c r="U61" s="130"/>
      <c r="V61" s="130"/>
    </row>
    <row r="62" spans="12:22" ht="18" customHeight="1">
      <c r="L62" s="1" t="s">
        <v>23</v>
      </c>
      <c r="Q62" s="94"/>
      <c r="R62" s="94"/>
      <c r="S62" s="94"/>
      <c r="T62" s="94"/>
      <c r="U62" s="130"/>
      <c r="V62" s="130"/>
    </row>
    <row r="63" spans="12:22" ht="18" customHeight="1">
      <c r="L63" s="1" t="s">
        <v>24</v>
      </c>
      <c r="Q63" s="94"/>
      <c r="R63" s="94"/>
      <c r="S63" s="94"/>
      <c r="T63" s="94"/>
      <c r="U63" s="130"/>
      <c r="V63" s="130"/>
    </row>
    <row r="64" spans="2:22" ht="18" customHeight="1">
      <c r="B64" s="12" t="s">
        <v>31</v>
      </c>
      <c r="L64" s="1" t="s">
        <v>1</v>
      </c>
      <c r="Q64" s="94"/>
      <c r="R64" s="94"/>
      <c r="S64" s="94"/>
      <c r="T64" s="94"/>
      <c r="U64" s="130"/>
      <c r="V64" s="130"/>
    </row>
  </sheetData>
  <sheetProtection/>
  <mergeCells count="86">
    <mergeCell ref="P37:Q37"/>
    <mergeCell ref="R37:S37"/>
    <mergeCell ref="T37:V37"/>
    <mergeCell ref="T34:V34"/>
    <mergeCell ref="P35:Q35"/>
    <mergeCell ref="R35:S35"/>
    <mergeCell ref="T35:V35"/>
    <mergeCell ref="P36:Q36"/>
    <mergeCell ref="R36:S36"/>
    <mergeCell ref="T36:V36"/>
    <mergeCell ref="Q64:V64"/>
    <mergeCell ref="S7:V7"/>
    <mergeCell ref="N7:R7"/>
    <mergeCell ref="Q60:V60"/>
    <mergeCell ref="Q61:V61"/>
    <mergeCell ref="Q62:V62"/>
    <mergeCell ref="Q63:V63"/>
    <mergeCell ref="C23:O23"/>
    <mergeCell ref="P23:Q23"/>
    <mergeCell ref="P24:Q24"/>
    <mergeCell ref="F20:U21"/>
    <mergeCell ref="B48:F48"/>
    <mergeCell ref="R26:S26"/>
    <mergeCell ref="R27:S27"/>
    <mergeCell ref="L60:O60"/>
    <mergeCell ref="P42:Q42"/>
    <mergeCell ref="C27:O27"/>
    <mergeCell ref="C28:O28"/>
    <mergeCell ref="B50:V54"/>
    <mergeCell ref="L40:N40"/>
    <mergeCell ref="T40:V40"/>
    <mergeCell ref="C38:O38"/>
    <mergeCell ref="R28:S28"/>
    <mergeCell ref="T27:V27"/>
    <mergeCell ref="T28:V28"/>
    <mergeCell ref="P38:Q38"/>
    <mergeCell ref="R38:S38"/>
    <mergeCell ref="T38:V38"/>
    <mergeCell ref="P27:Q27"/>
    <mergeCell ref="P28:Q28"/>
    <mergeCell ref="P34:Q34"/>
    <mergeCell ref="R34:S34"/>
    <mergeCell ref="B57:M57"/>
    <mergeCell ref="B58:S58"/>
    <mergeCell ref="T42:V42"/>
    <mergeCell ref="T43:V43"/>
    <mergeCell ref="T44:V44"/>
    <mergeCell ref="L46:Q46"/>
    <mergeCell ref="T46:V46"/>
    <mergeCell ref="L42:N42"/>
    <mergeCell ref="L43:N43"/>
    <mergeCell ref="L44:N44"/>
    <mergeCell ref="P43:Q43"/>
    <mergeCell ref="P44:Q44"/>
    <mergeCell ref="Q2:V6"/>
    <mergeCell ref="D17:U17"/>
    <mergeCell ref="T23:V23"/>
    <mergeCell ref="T24:V24"/>
    <mergeCell ref="C10:H10"/>
    <mergeCell ref="C11:H11"/>
    <mergeCell ref="N10:U10"/>
    <mergeCell ref="K10:M10"/>
    <mergeCell ref="K11:M11"/>
    <mergeCell ref="N11:U11"/>
    <mergeCell ref="N12:U12"/>
    <mergeCell ref="C26:O26"/>
    <mergeCell ref="P26:Q26"/>
    <mergeCell ref="T26:V26"/>
    <mergeCell ref="T25:V25"/>
    <mergeCell ref="K12:M12"/>
    <mergeCell ref="K13:M13"/>
    <mergeCell ref="K14:M14"/>
    <mergeCell ref="N13:U13"/>
    <mergeCell ref="N14:U14"/>
    <mergeCell ref="C24:O24"/>
    <mergeCell ref="R24:S24"/>
    <mergeCell ref="R25:S25"/>
    <mergeCell ref="P25:Q25"/>
    <mergeCell ref="C25:O25"/>
    <mergeCell ref="R23:S23"/>
    <mergeCell ref="P29:Q29"/>
    <mergeCell ref="R29:S29"/>
    <mergeCell ref="T29:V29"/>
    <mergeCell ref="P31:Q31"/>
    <mergeCell ref="R31:S31"/>
    <mergeCell ref="T31:V31"/>
  </mergeCells>
  <printOptions/>
  <pageMargins left="0" right="0.04" top="0" bottom="0" header="0" footer="0"/>
  <pageSetup fitToHeight="1" fitToWidth="1" horizontalDpi="1200" verticalDpi="12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5.8515625" style="0" customWidth="1"/>
    <col min="2" max="2" width="47.8515625" style="41" customWidth="1"/>
    <col min="3" max="3" width="27.00390625" style="41" customWidth="1"/>
    <col min="4" max="4" width="10.00390625" style="0" customWidth="1"/>
    <col min="5" max="5" width="11.421875" style="0" customWidth="1"/>
    <col min="6" max="6" width="12.00390625" style="0" customWidth="1"/>
    <col min="7" max="7" width="11.00390625" style="0" customWidth="1"/>
    <col min="8" max="9" width="16.00390625" style="0" customWidth="1"/>
    <col min="10" max="10" width="8.57421875" style="0" customWidth="1"/>
    <col min="11" max="11" width="13.140625" style="0" customWidth="1"/>
    <col min="12" max="12" width="16.28125" style="41" customWidth="1"/>
  </cols>
  <sheetData>
    <row r="1" spans="1:12" ht="23.25">
      <c r="A1" s="14"/>
      <c r="B1" s="15" t="str">
        <f>'[1]Quote Form'!F5</f>
        <v>Click Preview</v>
      </c>
      <c r="C1" s="16" t="s">
        <v>7</v>
      </c>
      <c r="D1" s="17">
        <f>'[1]Quote Form'!C12</f>
        <v>0</v>
      </c>
      <c r="E1" s="18"/>
      <c r="F1" s="18"/>
      <c r="G1" s="18"/>
      <c r="H1" s="18"/>
      <c r="I1" s="18"/>
      <c r="J1" s="18" t="s">
        <v>32</v>
      </c>
      <c r="K1" s="19">
        <v>1</v>
      </c>
      <c r="L1" s="20" t="s">
        <v>33</v>
      </c>
    </row>
    <row r="2" spans="1:12" ht="15">
      <c r="A2" s="21" t="s">
        <v>34</v>
      </c>
      <c r="B2" s="21" t="s">
        <v>9</v>
      </c>
      <c r="C2" s="22" t="s">
        <v>35</v>
      </c>
      <c r="D2" s="22" t="s">
        <v>36</v>
      </c>
      <c r="E2" s="22"/>
      <c r="F2" s="22"/>
      <c r="G2" s="22"/>
      <c r="H2" s="22"/>
      <c r="I2" s="22"/>
      <c r="J2" s="21" t="s">
        <v>37</v>
      </c>
      <c r="K2" s="21" t="s">
        <v>38</v>
      </c>
      <c r="L2" s="21" t="s">
        <v>39</v>
      </c>
    </row>
    <row r="3" spans="1:12" ht="16.5" customHeight="1">
      <c r="A3" s="28"/>
      <c r="B3" s="23"/>
      <c r="C3" s="23"/>
      <c r="D3" s="23"/>
      <c r="E3" s="23"/>
      <c r="F3" s="23"/>
      <c r="G3" s="24"/>
      <c r="H3" s="23"/>
      <c r="I3" s="23"/>
      <c r="J3" s="23"/>
      <c r="K3" s="25"/>
      <c r="L3" s="26"/>
    </row>
    <row r="4" spans="1:12" ht="16.5" customHeight="1">
      <c r="A4" s="28" t="s">
        <v>43</v>
      </c>
      <c r="B4" s="42" t="s">
        <v>52</v>
      </c>
      <c r="C4" s="23" t="s">
        <v>48</v>
      </c>
      <c r="D4" s="23"/>
      <c r="E4" s="23"/>
      <c r="F4" s="23"/>
      <c r="G4" s="24"/>
      <c r="H4" s="23"/>
      <c r="I4" s="23"/>
      <c r="J4" s="23">
        <v>9</v>
      </c>
      <c r="K4" s="25">
        <v>25</v>
      </c>
      <c r="L4" s="26">
        <f>J4*K4</f>
        <v>225</v>
      </c>
    </row>
    <row r="5" spans="1:12" ht="16.5" customHeight="1">
      <c r="A5" s="28"/>
      <c r="B5" s="23" t="s">
        <v>54</v>
      </c>
      <c r="C5" s="23"/>
      <c r="D5" s="29" t="s">
        <v>36</v>
      </c>
      <c r="E5" s="29" t="s">
        <v>42</v>
      </c>
      <c r="F5" s="29" t="s">
        <v>40</v>
      </c>
      <c r="G5" s="30" t="s">
        <v>41</v>
      </c>
      <c r="H5" s="29"/>
      <c r="I5" s="29"/>
      <c r="J5" s="23"/>
      <c r="K5" s="25"/>
      <c r="L5" s="26"/>
    </row>
    <row r="6" spans="1:12" ht="19.5" customHeight="1">
      <c r="A6" s="28" t="s">
        <v>46</v>
      </c>
      <c r="B6" s="42" t="s">
        <v>51</v>
      </c>
      <c r="C6" s="23" t="s">
        <v>50</v>
      </c>
      <c r="D6" s="25">
        <v>30.3</v>
      </c>
      <c r="E6" s="23">
        <v>2</v>
      </c>
      <c r="F6" s="25">
        <f>D6*E6</f>
        <v>60.6</v>
      </c>
      <c r="G6" s="26">
        <v>65</v>
      </c>
      <c r="H6" s="25"/>
      <c r="I6" s="25"/>
      <c r="J6" s="23">
        <v>9</v>
      </c>
      <c r="K6" s="25">
        <f>G6</f>
        <v>65</v>
      </c>
      <c r="L6" s="26">
        <f>J6*K6</f>
        <v>585</v>
      </c>
    </row>
    <row r="7" spans="1:12" ht="18.75" customHeight="1">
      <c r="A7" s="28"/>
      <c r="B7" s="23" t="s">
        <v>49</v>
      </c>
      <c r="C7" s="23"/>
      <c r="D7" s="23"/>
      <c r="E7" s="23"/>
      <c r="F7" s="23"/>
      <c r="G7" s="24"/>
      <c r="H7" s="23"/>
      <c r="I7" s="23"/>
      <c r="J7" s="23"/>
      <c r="K7" s="25"/>
      <c r="L7" s="26"/>
    </row>
    <row r="8" spans="1:12" ht="16.5" customHeight="1">
      <c r="A8" s="28"/>
      <c r="B8" s="23" t="s">
        <v>53</v>
      </c>
      <c r="C8" s="23"/>
      <c r="D8" s="23"/>
      <c r="E8" s="23"/>
      <c r="F8" s="23"/>
      <c r="G8" s="24"/>
      <c r="H8" s="23"/>
      <c r="I8" s="23"/>
      <c r="J8" s="23"/>
      <c r="K8" s="25"/>
      <c r="L8" s="26"/>
    </row>
    <row r="9" spans="1:12" ht="15">
      <c r="A9" s="28" t="s">
        <v>46</v>
      </c>
      <c r="B9" s="42" t="s">
        <v>55</v>
      </c>
      <c r="C9" s="23"/>
      <c r="D9" s="23"/>
      <c r="E9" s="23"/>
      <c r="F9" s="23"/>
      <c r="G9" s="24"/>
      <c r="H9" s="23"/>
      <c r="I9" s="23"/>
      <c r="J9" s="23">
        <v>1</v>
      </c>
      <c r="K9" s="25">
        <v>175</v>
      </c>
      <c r="L9" s="26">
        <f>J9*K9</f>
        <v>175</v>
      </c>
    </row>
    <row r="10" spans="1:12" ht="16.5" customHeight="1">
      <c r="A10" s="28"/>
      <c r="B10" s="23"/>
      <c r="C10" s="23"/>
      <c r="D10" s="29" t="s">
        <v>36</v>
      </c>
      <c r="E10" s="29" t="s">
        <v>42</v>
      </c>
      <c r="F10" s="29" t="s">
        <v>40</v>
      </c>
      <c r="G10" s="30" t="s">
        <v>41</v>
      </c>
      <c r="H10" s="27" t="s">
        <v>40</v>
      </c>
      <c r="I10" s="27" t="s">
        <v>41</v>
      </c>
      <c r="J10" s="23"/>
      <c r="K10" s="25"/>
      <c r="L10" s="26"/>
    </row>
    <row r="11" spans="1:12" ht="21.75" customHeight="1">
      <c r="A11" s="28" t="s">
        <v>47</v>
      </c>
      <c r="B11" s="31" t="s">
        <v>56</v>
      </c>
      <c r="C11" s="23"/>
      <c r="D11" s="25"/>
      <c r="E11" s="23">
        <v>2</v>
      </c>
      <c r="F11" s="25">
        <f>D11*E11</f>
        <v>0</v>
      </c>
      <c r="G11" s="26"/>
      <c r="H11" s="25"/>
      <c r="I11" s="23"/>
      <c r="J11" s="23">
        <v>1</v>
      </c>
      <c r="K11" s="25">
        <v>20</v>
      </c>
      <c r="L11" s="26">
        <f>J11*K11</f>
        <v>20</v>
      </c>
    </row>
    <row r="12" spans="1:12" ht="14.25" customHeight="1">
      <c r="A12" s="28"/>
      <c r="B12" s="23"/>
      <c r="C12" s="23"/>
      <c r="D12" s="23"/>
      <c r="E12" s="27" t="s">
        <v>40</v>
      </c>
      <c r="F12" s="46">
        <f>SUM(F9:F11)</f>
        <v>0</v>
      </c>
      <c r="G12" s="24"/>
      <c r="H12" s="23"/>
      <c r="I12" s="23"/>
      <c r="J12" s="23"/>
      <c r="K12" s="25"/>
      <c r="L12" s="26"/>
    </row>
    <row r="13" spans="1:12" ht="16.5" customHeight="1">
      <c r="A13" s="28"/>
      <c r="B13" s="23"/>
      <c r="C13" s="23"/>
      <c r="D13" s="23"/>
      <c r="E13" s="23"/>
      <c r="F13" s="23"/>
      <c r="G13" s="24"/>
      <c r="H13" s="23"/>
      <c r="I13" s="23"/>
      <c r="J13" s="23"/>
      <c r="K13" s="25"/>
      <c r="L13" s="26"/>
    </row>
    <row r="14" spans="1:12" ht="16.5" customHeight="1">
      <c r="A14" s="28"/>
      <c r="B14" s="23"/>
      <c r="C14" s="23"/>
      <c r="D14" s="23"/>
      <c r="E14" s="23"/>
      <c r="F14" s="23"/>
      <c r="G14" s="24"/>
      <c r="H14" s="23"/>
      <c r="I14" s="23"/>
      <c r="J14" s="23"/>
      <c r="K14" s="25"/>
      <c r="L14" s="26"/>
    </row>
    <row r="15" spans="1:12" ht="16.5" customHeight="1">
      <c r="A15" s="32"/>
      <c r="B15" s="23"/>
      <c r="C15" s="23"/>
      <c r="D15" s="23"/>
      <c r="E15" s="23"/>
      <c r="F15" s="23"/>
      <c r="G15" s="33"/>
      <c r="H15" s="23"/>
      <c r="I15" s="23"/>
      <c r="J15" s="23"/>
      <c r="K15" s="34" t="s">
        <v>44</v>
      </c>
      <c r="L15" s="35">
        <f>SUM(L3:L14)</f>
        <v>1005</v>
      </c>
    </row>
    <row r="16" spans="1:12" ht="22.5" customHeight="1">
      <c r="A16" s="36" t="s">
        <v>45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15">
      <c r="A17" s="36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2" ht="1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33"/>
    </row>
  </sheetData>
  <sheetProtection/>
  <printOptions/>
  <pageMargins left="0.7" right="0.7" top="0.75" bottom="0.75" header="0.3" footer="0.3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Meitzler</dc:creator>
  <cp:keywords/>
  <dc:description/>
  <cp:lastModifiedBy>Akshay Kulkarni</cp:lastModifiedBy>
  <cp:lastPrinted>2021-03-23T18:17:17Z</cp:lastPrinted>
  <dcterms:created xsi:type="dcterms:W3CDTF">2011-02-14T21:08:01Z</dcterms:created>
  <dcterms:modified xsi:type="dcterms:W3CDTF">2021-03-25T12:19:26Z</dcterms:modified>
  <cp:category/>
  <cp:version/>
  <cp:contentType/>
  <cp:contentStatus/>
</cp:coreProperties>
</file>